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035"/>
  </bookViews>
  <sheets>
    <sheet name="Sheet1" sheetId="1" r:id="rId1"/>
  </sheets>
  <calcPr calcId="152511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B12" i="1"/>
  <c r="B11" i="1"/>
  <c r="B10" i="1"/>
  <c r="B9" i="1"/>
  <c r="B8" i="1"/>
  <c r="B7" i="1"/>
  <c r="B6" i="1"/>
  <c r="B5" i="1"/>
  <c r="B4" i="1"/>
  <c r="B3" i="1"/>
  <c r="B2" i="1"/>
</calcChain>
</file>

<file path=xl/comments1.xml><?xml version="1.0" encoding="utf-8"?>
<comments xmlns="http://schemas.openxmlformats.org/spreadsheetml/2006/main">
  <authors>
    <author>STAIB, Andrew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Hardcoded from Queensland Treasury Gambling Statistics:
http://www.qgso.qld.gov.au/products/reports/aus-gambling-stats/aus-gambling-stats-33rd-edn.pdf
</t>
        </r>
      </text>
    </comment>
  </commentList>
</comments>
</file>

<file path=xl/sharedStrings.xml><?xml version="1.0" encoding="utf-8"?>
<sst xmlns="http://schemas.openxmlformats.org/spreadsheetml/2006/main" count="4" uniqueCount="4">
  <si>
    <t>Date</t>
  </si>
  <si>
    <t>Number of gaming machines</t>
  </si>
  <si>
    <t>Gambling turnover
($m)</t>
  </si>
  <si>
    <t>Gambling expenditure
($m)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</si>
</sst>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mmm\-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D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3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0" xfId="0" applyFont="1" applyFill="1" applyAlignment="1">
      <alignment horizontal="center" wrapText="1"/>
    </xf>
    <xf numFmtId="3" fontId="2" fillId="2" borderId="1" xfId="0" applyNumberFormat="1" applyFont="1" applyFill="1" applyBorder="1" applyAlignment="1">
      <alignment horizontal="right" wrapText="1"/>
    </xf>
    <xf numFmtId="164" fontId="0" fillId="2" borderId="0" xfId="0" applyNumberFormat="1" applyFont="1" applyFill="1" applyAlignment="1">
      <alignment horizontal="center"/>
    </xf>
    <xf numFmtId="3" fontId="0" fillId="3" borderId="1" xfId="1" applyNumberFormat="1" applyFont="1" applyFill="1" applyBorder="1" applyAlignment="1">
      <alignment horizontal="right"/>
    </xf>
    <xf numFmtId="0" fontId="2" fillId="4" borderId="0" xfId="0" applyFont="1" applyFill="1" applyAlignment="1">
      <alignment horizontal="right" wrapText="1"/>
    </xf>
    <xf numFmtId="3" fontId="0" fillId="3" borderId="0" xfId="0" applyNumberForma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7"/>
  <sheetViews>
    <sheetView tabSelected="1" workbookViewId="0"/>
  </sheetViews>
  <sheetFormatPr defaultRowHeight="15" x14ac:dyDescent="0.25"/>
  <sheetData>
    <row r="1" spans="1:4" ht="75" x14ac:dyDescent="0.25">
      <c r="A1" s="1" t="s">
        <v>0</v>
      </c>
      <c r="B1" s="2" t="s">
        <v>1</v>
      </c>
      <c r="C1" s="5" t="s">
        <v>2</v>
      </c>
      <c r="D1" s="5" t="s">
        <v>3</v>
      </c>
    </row>
    <row r="2" spans="1:4" x14ac:dyDescent="0.25">
      <c r="A2" s="3">
        <v>33419</v>
      </c>
      <c r="B2" s="4" t="e">
        <f>NA()</f>
        <v>#N/A</v>
      </c>
      <c r="C2" s="6">
        <v>12552.734</v>
      </c>
      <c r="D2" s="6">
        <v>1632.854</v>
      </c>
    </row>
    <row r="3" spans="1:4" x14ac:dyDescent="0.25">
      <c r="A3" s="3">
        <f t="shared" ref="A3:A27" si="0">EOMONTH(A2,12)</f>
        <v>33785</v>
      </c>
      <c r="B3" s="4" t="e">
        <f>NA()</f>
        <v>#N/A</v>
      </c>
      <c r="C3" s="6">
        <v>13987.43</v>
      </c>
      <c r="D3" s="6">
        <v>1786.1220000000001</v>
      </c>
    </row>
    <row r="4" spans="1:4" x14ac:dyDescent="0.25">
      <c r="A4" s="3">
        <f t="shared" si="0"/>
        <v>34150</v>
      </c>
      <c r="B4" s="4" t="e">
        <f>NA()</f>
        <v>#N/A</v>
      </c>
      <c r="C4" s="6">
        <v>19169.381000000001</v>
      </c>
      <c r="D4" s="6">
        <v>2387.7139999999999</v>
      </c>
    </row>
    <row r="5" spans="1:4" x14ac:dyDescent="0.25">
      <c r="A5" s="3">
        <f t="shared" si="0"/>
        <v>34515</v>
      </c>
      <c r="B5" s="4" t="e">
        <f>NA()</f>
        <v>#N/A</v>
      </c>
      <c r="C5" s="6">
        <v>29259.721000000001</v>
      </c>
      <c r="D5" s="6">
        <v>3071.6320000000001</v>
      </c>
    </row>
    <row r="6" spans="1:4" x14ac:dyDescent="0.25">
      <c r="A6" s="3">
        <f t="shared" si="0"/>
        <v>34880</v>
      </c>
      <c r="B6" s="4" t="e">
        <f>NA()</f>
        <v>#N/A</v>
      </c>
      <c r="C6" s="6">
        <v>37489.260999999999</v>
      </c>
      <c r="D6" s="6">
        <v>3811.2930000000001</v>
      </c>
    </row>
    <row r="7" spans="1:4" x14ac:dyDescent="0.25">
      <c r="A7" s="3">
        <f t="shared" si="0"/>
        <v>35246</v>
      </c>
      <c r="B7" s="4" t="e">
        <f>NA()</f>
        <v>#N/A</v>
      </c>
      <c r="C7" s="6">
        <v>44653.392999999996</v>
      </c>
      <c r="D7" s="6">
        <v>4537.4440000000004</v>
      </c>
    </row>
    <row r="8" spans="1:4" x14ac:dyDescent="0.25">
      <c r="A8" s="3">
        <f t="shared" si="0"/>
        <v>35611</v>
      </c>
      <c r="B8" s="4" t="e">
        <f>NA()</f>
        <v>#N/A</v>
      </c>
      <c r="C8" s="6">
        <v>49810.222000000002</v>
      </c>
      <c r="D8" s="6">
        <v>4963.1980000000003</v>
      </c>
    </row>
    <row r="9" spans="1:4" x14ac:dyDescent="0.25">
      <c r="A9" s="3">
        <f t="shared" si="0"/>
        <v>35976</v>
      </c>
      <c r="B9" s="4" t="e">
        <f>NA()</f>
        <v>#N/A</v>
      </c>
      <c r="C9" s="6">
        <v>57676.19</v>
      </c>
      <c r="D9" s="6">
        <v>5867.8580000000002</v>
      </c>
    </row>
    <row r="10" spans="1:4" x14ac:dyDescent="0.25">
      <c r="A10" s="3">
        <f t="shared" si="0"/>
        <v>36341</v>
      </c>
      <c r="B10" s="4" t="e">
        <f>NA()</f>
        <v>#N/A</v>
      </c>
      <c r="C10" s="6">
        <v>66036.004000000001</v>
      </c>
      <c r="D10" s="6">
        <v>6852.3370000000004</v>
      </c>
    </row>
    <row r="11" spans="1:4" x14ac:dyDescent="0.25">
      <c r="A11" s="3">
        <f t="shared" si="0"/>
        <v>36707</v>
      </c>
      <c r="B11" s="4" t="e">
        <f>NA()</f>
        <v>#N/A</v>
      </c>
      <c r="C11" s="6">
        <v>74139.490999999995</v>
      </c>
      <c r="D11" s="6">
        <v>7654.1310000000003</v>
      </c>
    </row>
    <row r="12" spans="1:4" x14ac:dyDescent="0.25">
      <c r="A12" s="3">
        <f t="shared" si="0"/>
        <v>37072</v>
      </c>
      <c r="B12" s="4" t="e">
        <f>NA()</f>
        <v>#N/A</v>
      </c>
      <c r="C12" s="6">
        <v>77730.467000000004</v>
      </c>
      <c r="D12" s="6">
        <v>8319.5889999999999</v>
      </c>
    </row>
    <row r="13" spans="1:4" x14ac:dyDescent="0.25">
      <c r="A13" s="3">
        <f t="shared" si="0"/>
        <v>37437</v>
      </c>
      <c r="B13" s="4">
        <v>199002</v>
      </c>
      <c r="C13" s="6">
        <v>85083.748000000007</v>
      </c>
      <c r="D13" s="6">
        <v>8916.1820000000007</v>
      </c>
    </row>
    <row r="14" spans="1:4" x14ac:dyDescent="0.25">
      <c r="A14" s="3">
        <f t="shared" si="0"/>
        <v>37802</v>
      </c>
      <c r="B14" s="4">
        <v>198722</v>
      </c>
      <c r="C14" s="6">
        <v>90165.338000000003</v>
      </c>
      <c r="D14" s="6">
        <v>9076.7579999999998</v>
      </c>
    </row>
    <row r="15" spans="1:4" x14ac:dyDescent="0.25">
      <c r="A15" s="3">
        <f t="shared" si="0"/>
        <v>38168</v>
      </c>
      <c r="B15" s="4">
        <v>199155</v>
      </c>
      <c r="C15" s="6">
        <v>95750.341</v>
      </c>
      <c r="D15" s="6">
        <v>9547.33</v>
      </c>
    </row>
    <row r="16" spans="1:4" x14ac:dyDescent="0.25">
      <c r="A16" s="3">
        <f t="shared" si="0"/>
        <v>38533</v>
      </c>
      <c r="B16" s="4">
        <v>200507</v>
      </c>
      <c r="C16" s="6">
        <v>102740.925</v>
      </c>
      <c r="D16" s="6">
        <v>10095.536</v>
      </c>
    </row>
    <row r="17" spans="1:4" x14ac:dyDescent="0.25">
      <c r="A17" s="3">
        <f t="shared" si="0"/>
        <v>38898</v>
      </c>
      <c r="B17" s="4">
        <v>199635</v>
      </c>
      <c r="C17" s="6">
        <v>107923.492</v>
      </c>
      <c r="D17" s="6">
        <v>10380.763000000001</v>
      </c>
    </row>
    <row r="18" spans="1:4" x14ac:dyDescent="0.25">
      <c r="A18" s="3">
        <f t="shared" si="0"/>
        <v>39263</v>
      </c>
      <c r="B18" s="4">
        <v>199698</v>
      </c>
      <c r="C18" s="6">
        <v>111328.008</v>
      </c>
      <c r="D18" s="6">
        <v>10579.125</v>
      </c>
    </row>
    <row r="19" spans="1:4" x14ac:dyDescent="0.25">
      <c r="A19" s="3">
        <f t="shared" si="0"/>
        <v>39629</v>
      </c>
      <c r="B19" s="4">
        <v>199485</v>
      </c>
      <c r="C19" s="6">
        <v>108973.40300000001</v>
      </c>
      <c r="D19" s="6">
        <v>10184.16</v>
      </c>
    </row>
    <row r="20" spans="1:4" x14ac:dyDescent="0.25">
      <c r="A20" s="3">
        <f t="shared" si="0"/>
        <v>39994</v>
      </c>
      <c r="B20" s="4">
        <v>198101</v>
      </c>
      <c r="C20" s="6">
        <v>114118.84299999999</v>
      </c>
      <c r="D20" s="6">
        <v>10468.352000000001</v>
      </c>
    </row>
    <row r="21" spans="1:4" x14ac:dyDescent="0.25">
      <c r="A21" s="3">
        <f t="shared" si="0"/>
        <v>40359</v>
      </c>
      <c r="B21" s="4">
        <v>198551</v>
      </c>
      <c r="C21" s="6">
        <v>113514.129</v>
      </c>
      <c r="D21" s="6">
        <v>10223.31</v>
      </c>
    </row>
    <row r="22" spans="1:4" x14ac:dyDescent="0.25">
      <c r="A22" s="3">
        <f t="shared" si="0"/>
        <v>40724</v>
      </c>
      <c r="B22" s="4">
        <v>197479</v>
      </c>
      <c r="C22" s="6">
        <v>119460.743</v>
      </c>
      <c r="D22" s="6">
        <v>10623.508</v>
      </c>
    </row>
    <row r="23" spans="1:4" x14ac:dyDescent="0.25">
      <c r="A23" s="3">
        <f t="shared" si="0"/>
        <v>41090</v>
      </c>
      <c r="B23" s="4">
        <v>196694</v>
      </c>
      <c r="C23" s="6">
        <v>123560.482</v>
      </c>
      <c r="D23" s="6">
        <v>10911.186</v>
      </c>
    </row>
    <row r="24" spans="1:4" x14ac:dyDescent="0.25">
      <c r="A24" s="3">
        <f t="shared" si="0"/>
        <v>41455</v>
      </c>
      <c r="B24" s="4">
        <v>197199</v>
      </c>
      <c r="C24" s="6">
        <v>124212.63499999999</v>
      </c>
      <c r="D24" s="6">
        <v>10827.929</v>
      </c>
    </row>
    <row r="25" spans="1:4" x14ac:dyDescent="0.25">
      <c r="A25" s="3">
        <f t="shared" si="0"/>
        <v>41820</v>
      </c>
      <c r="B25" s="4">
        <v>196900</v>
      </c>
      <c r="C25" s="6">
        <v>128383.71799999999</v>
      </c>
      <c r="D25" s="6">
        <v>11052.395</v>
      </c>
    </row>
    <row r="26" spans="1:4" x14ac:dyDescent="0.25">
      <c r="A26" s="3">
        <f t="shared" si="0"/>
        <v>42185</v>
      </c>
      <c r="B26" s="4">
        <v>196661</v>
      </c>
      <c r="C26" s="6">
        <v>135696.04500000001</v>
      </c>
      <c r="D26" s="6">
        <v>11588.906999999999</v>
      </c>
    </row>
    <row r="27" spans="1:4" x14ac:dyDescent="0.25">
      <c r="A27" s="3">
        <f t="shared" si="0"/>
        <v>42551</v>
      </c>
      <c r="B27" s="4">
        <v>195631</v>
      </c>
      <c r="C27" s="6">
        <v>142510.06599999999</v>
      </c>
      <c r="D27" s="6">
        <v>12074.215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2018-10-25T23:04:44Z</dcterms:created>
  <dcterms:modified xsi:type="dcterms:W3CDTF">2018-10-25T23:06:25Z</dcterms:modified>
</cp:coreProperties>
</file>